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/>
  <bookViews>
    <workbookView xWindow="0" yWindow="0" windowWidth="1980" windowHeight="1110"/>
  </bookViews>
  <sheets>
    <sheet name="без учета счетов бюджета" sheetId="1" r:id="rId1"/>
  </sheets>
  <definedNames>
    <definedName name="_xlnm.Print_Titles" localSheetId="0">'без учета счетов бюджета'!$4:$5</definedName>
  </definedNames>
  <calcPr calcId="125725"/>
</workbook>
</file>

<file path=xl/calcChain.xml><?xml version="1.0" encoding="utf-8"?>
<calcChain xmlns="http://schemas.openxmlformats.org/spreadsheetml/2006/main">
  <c r="F6" i="1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41"/>
  <c r="E42"/>
  <c r="D42"/>
  <c r="C42"/>
  <c r="F42" l="1"/>
</calcChain>
</file>

<file path=xl/sharedStrings.xml><?xml version="1.0" encoding="utf-8"?>
<sst xmlns="http://schemas.openxmlformats.org/spreadsheetml/2006/main" count="89" uniqueCount="82">
  <si>
    <t>Наименование показателя</t>
  </si>
  <si>
    <t xml:space="preserve">    Государственная программа Удмуртской Республики "Формирование и реализация демографической и семейной политики на 2013 – 2020 годы"</t>
  </si>
  <si>
    <t>0100000</t>
  </si>
  <si>
    <t xml:space="preserve">    Государственная программа Удмуртской Республики "Развитие здравоохранения" на 2013 – 2020 годы</t>
  </si>
  <si>
    <t>0200000</t>
  </si>
  <si>
    <t xml:space="preserve">    Государственная программа Удмуртской Республики "Развитие физической культуры, спорта и туризма" на 2013 – 2020 годы</t>
  </si>
  <si>
    <t>0300000</t>
  </si>
  <si>
    <t xml:space="preserve">    Государственная программа Удмуртской Республики "Развитие образования" на 2013 – 2020 годы</t>
  </si>
  <si>
    <t>0400000</t>
  </si>
  <si>
    <t xml:space="preserve">    Государственная программа Удмуртской Республики "Развитие социально-трудовой сферы Удмуртской Республики (2013 – 2020 годы)"</t>
  </si>
  <si>
    <t>0500000</t>
  </si>
  <si>
    <t xml:space="preserve">    Государственная программа Удмуртской Республики "Содействие занятости населения Удмуртской Республики на 2013 – 2020 годы"</t>
  </si>
  <si>
    <t>0600000</t>
  </si>
  <si>
    <t xml:space="preserve">    Государственная программа Удмуртской Республики "Социальная защита населения" на 2013 – 2020 годы</t>
  </si>
  <si>
    <t>0700000</t>
  </si>
  <si>
    <t xml:space="preserve">    Государственная программа Удмуртской Республики "Культура Удмуртии на 2013 – 2020 годы"</t>
  </si>
  <si>
    <t>0800000</t>
  </si>
  <si>
    <t xml:space="preserve">    Государственная программа Удмуртской Республики "Реализация молодежной политики"</t>
  </si>
  <si>
    <t>0900000</t>
  </si>
  <si>
    <t xml:space="preserve">    Государственная программа Удмуртской Республики "Этносоциальное развитие и гармонизация межэтнических отношений в 2013 – 2020 годах"</t>
  </si>
  <si>
    <t>1000000</t>
  </si>
  <si>
    <t xml:space="preserve">    Государственная программа Удмуртской Республики "Окружающая среда и природные ресурсы (2013 – 2020 годы)"</t>
  </si>
  <si>
    <t>1100000</t>
  </si>
  <si>
    <t xml:space="preserve">    Государственная программа Удмуртской Республики "Развитие архивного дела на 2013 – 2020 годы"</t>
  </si>
  <si>
    <t>1200000</t>
  </si>
  <si>
    <t xml:space="preserve">    Государственная программа Удмуртской Республики "Развитие системы государственной регистрации актов гражданского состояния в Удмуртской Республике на 2013 – 2020 годы"</t>
  </si>
  <si>
    <t>1300000</t>
  </si>
  <si>
    <t xml:space="preserve">    Государственная программа Удмуртской Республики "Создание условий для устойчивого экономического развития Удмуртской Республики"</t>
  </si>
  <si>
    <t>1400000</t>
  </si>
  <si>
    <t xml:space="preserve">    Государственная программа Удмуртской Республики "Развитие промышленности и повышение ее конкурентоспособности"</t>
  </si>
  <si>
    <t>1500000</t>
  </si>
  <si>
    <t xml:space="preserve">    Государственная программа Удмуртской Республики "Развитие лесного хозяйства" на 2013 – 2020 годы</t>
  </si>
  <si>
    <t>1600000</t>
  </si>
  <si>
    <t xml:space="preserve">    Государственная программа Удмуртской Республики "Развитие сельского хозяйства и регулирования рынков сельскохозяйственной продукции, сырья и продовольствия" на 2013 – 2020 годы</t>
  </si>
  <si>
    <t>1700000</t>
  </si>
  <si>
    <t xml:space="preserve">    Государственная программа Удмуртской Республики "Охрана животного мира, водных биологических ресурсов и развитие охотничьего хозяйства Удмуртской Республики"</t>
  </si>
  <si>
    <t>1800000</t>
  </si>
  <si>
    <t xml:space="preserve">    Государственная программа Удмуртской Республики "Развитие потребительского рынка Удмуртской Республики"</t>
  </si>
  <si>
    <t>1900000</t>
  </si>
  <si>
    <t xml:space="preserve">    Государственная программа Удмуртской Республики "Энергоэффективность и развитие энергетики в Удмуртской Республике (2014 – 2020 годы)"</t>
  </si>
  <si>
    <t>2000000</t>
  </si>
  <si>
    <t xml:space="preserve">    Государственная программа Удмуртской Республики "Развитие транспортной системы Удмуртской Республики"</t>
  </si>
  <si>
    <t>2100000</t>
  </si>
  <si>
    <t xml:space="preserve">    Государственная программа Удмуртской Республики "Обеспечение качественным жильем и услугами ЖКХ населения Удмуртской Республики (2013 – 2020 годы)"</t>
  </si>
  <si>
    <t>2200000</t>
  </si>
  <si>
    <t xml:space="preserve">    Государственная программа Удмуртской Республики "Развитие информационного общества в Удмуртской Республике (2014 – 2020 годы)"</t>
  </si>
  <si>
    <t>2300000</t>
  </si>
  <si>
    <t xml:space="preserve">    Государственная программа Удмуртской Республики "Государственное регулирование тарифов (цен) на продукцию и услуги субъектов естественных монополий, организаций коммунального комплекса и других регулируемых организаций (2013 – 2020 годы)"</t>
  </si>
  <si>
    <t>2400000</t>
  </si>
  <si>
    <t xml:space="preserve">    Государственная программа Удмуртской Республики "Управление государственным имуществом" на 2013 – 2020 годы</t>
  </si>
  <si>
    <t>2500000</t>
  </si>
  <si>
    <t xml:space="preserve">    Государственная программа Удмуртской Республики "Управление государственными финансами"</t>
  </si>
  <si>
    <t>2600000</t>
  </si>
  <si>
    <t xml:space="preserve">    Государственная программа Удмуртской Республики "Защита населения и территорий от чрезвычайных ситуаций, обеспечение пожарной безопасности и безопасности людей на водных объектах в Удмуртской Республике на 2015 – 2020 годы"</t>
  </si>
  <si>
    <t>2700000</t>
  </si>
  <si>
    <t xml:space="preserve">    Государственная программа Удмуртской Республики "Обеспечение общественного порядка и противодействие преступности в Удмуртской Республике"</t>
  </si>
  <si>
    <t>2800000</t>
  </si>
  <si>
    <t xml:space="preserve">    Государственная программа Удмуртской Республики "Совершенствование системы государственного управления в Удмуртской Республике"</t>
  </si>
  <si>
    <t>2900000</t>
  </si>
  <si>
    <t xml:space="preserve">    Государственная программа Удмуртской Республики "Социальная поддержка граждан"</t>
  </si>
  <si>
    <t>3000000</t>
  </si>
  <si>
    <t xml:space="preserve">    Государственная программа Удмуртской Республики "Развитие физической культуры, спорта и молодежной политики"</t>
  </si>
  <si>
    <t>3100000</t>
  </si>
  <si>
    <t xml:space="preserve">    Государственная программа Удмуртской Республики "Развитие социально-трудовых отношений и содействие занятости населения Удмуртской Республики"</t>
  </si>
  <si>
    <t>3200000</t>
  </si>
  <si>
    <t xml:space="preserve">    Государственная программа Удмуртской Республики «Комплексное развитие жилищно-коммунального хозяйства Удмуртской Республики»</t>
  </si>
  <si>
    <t>3400000</t>
  </si>
  <si>
    <t xml:space="preserve">    Государственная программа Удмуртской Республики «Развитие печати и массовых коммуникаций»</t>
  </si>
  <si>
    <t>3500000</t>
  </si>
  <si>
    <t xml:space="preserve">    Государственная программа Удмуртской Республики «Развитие строительной отрасли  и регулирование градостроительной деятельности в Удмуртской Республике»</t>
  </si>
  <si>
    <t>3600000</t>
  </si>
  <si>
    <t xml:space="preserve">    Непрограммные направления деятельности</t>
  </si>
  <si>
    <t>9900000</t>
  </si>
  <si>
    <t xml:space="preserve"> тыс. руб.</t>
  </si>
  <si>
    <t>Целевая статья</t>
  </si>
  <si>
    <t>ВСЕГО РАСХОДОВ ПО ГОСУДАРСТВЕННЫМ ПРОГРАММАМ УДМУРТСКОЙ РЕСПУБЛИКИ</t>
  </si>
  <si>
    <t>х</t>
  </si>
  <si>
    <t>Закон о бюджете Удмуртской Республики  на 2015 год  (первоначальная редакция)</t>
  </si>
  <si>
    <t>План на 2015 год с учетом поправок (по годовому отчету)</t>
  </si>
  <si>
    <t xml:space="preserve">Фактическое исполнение за 2015 год
</t>
  </si>
  <si>
    <t>Отклонения фактического исполнения от первоначальной редакции Закона о бюджете  на 2015 год, %</t>
  </si>
  <si>
    <t>Сведения о фактически произведенных расходах бюджета Удмуртской Республики на реализацию государственных программ Удмуртской Республики за 2015 год (в сравнении с первоначально утвержденными Законом Удмуртской Республики о бюджете Удмуртской Республики значениями и с уточненными значениями с учетом внесенных изменений)</t>
  </si>
</sst>
</file>

<file path=xl/styles.xml><?xml version="1.0" encoding="utf-8"?>
<styleSheet xmlns="http://schemas.openxmlformats.org/spreadsheetml/2006/main">
  <fonts count="11">
    <font>
      <sz val="11"/>
      <name val="Calibri"/>
      <family val="2"/>
    </font>
    <font>
      <b/>
      <sz val="11"/>
      <name val="Calibri"/>
      <family val="2"/>
    </font>
    <font>
      <sz val="10"/>
      <color rgb="FF000000"/>
      <name val="Arial Cyr"/>
      <family val="2"/>
    </font>
    <font>
      <b/>
      <sz val="12"/>
      <color rgb="FF000000"/>
      <name val="Arial Cyr"/>
      <family val="2"/>
    </font>
    <font>
      <b/>
      <sz val="10"/>
      <color rgb="FF000000"/>
      <name val="Arial CYR"/>
      <family val="2"/>
    </font>
    <font>
      <sz val="1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CFFFF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2">
    <xf numFmtId="0" fontId="0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2" fillId="4" borderId="0"/>
    <xf numFmtId="0" fontId="2" fillId="0" borderId="0">
      <alignment wrapText="1"/>
    </xf>
    <xf numFmtId="0" fontId="2" fillId="0" borderId="0"/>
    <xf numFmtId="0" fontId="3" fillId="0" borderId="0">
      <alignment horizontal="center" wrapText="1"/>
    </xf>
    <xf numFmtId="0" fontId="3" fillId="0" borderId="0">
      <alignment horizontal="center"/>
    </xf>
    <xf numFmtId="0" fontId="2" fillId="0" borderId="0">
      <alignment horizontal="right"/>
    </xf>
    <xf numFmtId="0" fontId="2" fillId="4" borderId="2"/>
    <xf numFmtId="0" fontId="2" fillId="0" borderId="1">
      <alignment horizontal="center" vertical="center" wrapText="1"/>
    </xf>
    <xf numFmtId="0" fontId="2" fillId="4" borderId="3"/>
    <xf numFmtId="49" fontId="2" fillId="0" borderId="1">
      <alignment horizontal="left" vertical="top" wrapText="1" indent="2"/>
    </xf>
    <xf numFmtId="49" fontId="2" fillId="0" borderId="1">
      <alignment horizontal="center" vertical="top" shrinkToFit="1"/>
    </xf>
    <xf numFmtId="4" fontId="2" fillId="0" borderId="1">
      <alignment horizontal="right" vertical="top" shrinkToFit="1"/>
    </xf>
    <xf numFmtId="10" fontId="2" fillId="0" borderId="1">
      <alignment horizontal="right" vertical="top" shrinkToFit="1"/>
    </xf>
    <xf numFmtId="0" fontId="2" fillId="4" borderId="3">
      <alignment shrinkToFit="1"/>
    </xf>
    <xf numFmtId="0" fontId="4" fillId="0" borderId="1">
      <alignment horizontal="left"/>
    </xf>
    <xf numFmtId="4" fontId="4" fillId="2" borderId="1">
      <alignment horizontal="right" vertical="top" shrinkToFit="1"/>
    </xf>
    <xf numFmtId="10" fontId="4" fillId="2" borderId="1">
      <alignment horizontal="right" vertical="top" shrinkToFit="1"/>
    </xf>
    <xf numFmtId="0" fontId="2" fillId="4" borderId="4"/>
    <xf numFmtId="0" fontId="2" fillId="0" borderId="0">
      <alignment horizontal="left" wrapText="1"/>
    </xf>
    <xf numFmtId="0" fontId="4" fillId="0" borderId="1">
      <alignment vertical="top" wrapText="1"/>
    </xf>
    <xf numFmtId="4" fontId="4" fillId="3" borderId="1">
      <alignment horizontal="right" vertical="top" shrinkToFit="1"/>
    </xf>
    <xf numFmtId="10" fontId="4" fillId="3" borderId="1">
      <alignment horizontal="right" vertical="top" shrinkToFit="1"/>
    </xf>
    <xf numFmtId="0" fontId="2" fillId="4" borderId="3">
      <alignment horizontal="center"/>
    </xf>
    <xf numFmtId="0" fontId="2" fillId="4" borderId="3">
      <alignment horizontal="left"/>
    </xf>
    <xf numFmtId="0" fontId="2" fillId="4" borderId="4">
      <alignment horizontal="center"/>
    </xf>
    <xf numFmtId="0" fontId="2" fillId="4" borderId="4">
      <alignment horizontal="left"/>
    </xf>
  </cellStyleXfs>
  <cellXfs count="24">
    <xf numFmtId="0" fontId="0" fillId="0" borderId="0" xfId="0"/>
    <xf numFmtId="0" fontId="0" fillId="0" borderId="0" xfId="0" applyProtection="1">
      <protection locked="0"/>
    </xf>
    <xf numFmtId="0" fontId="2" fillId="0" borderId="0" xfId="8" applyNumberFormat="1" applyProtection="1">
      <protection locked="0"/>
    </xf>
    <xf numFmtId="0" fontId="1" fillId="0" borderId="0" xfId="0" applyFont="1" applyProtection="1">
      <protection locked="0"/>
    </xf>
    <xf numFmtId="0" fontId="6" fillId="0" borderId="5" xfId="13" applyNumberFormat="1" applyFont="1" applyBorder="1" applyProtection="1">
      <alignment horizontal="center" vertical="center" wrapText="1"/>
      <protection locked="0"/>
    </xf>
    <xf numFmtId="0" fontId="6" fillId="0" borderId="5" xfId="13" applyFont="1" applyBorder="1">
      <alignment horizontal="center" vertical="center" wrapText="1"/>
    </xf>
    <xf numFmtId="0" fontId="7" fillId="0" borderId="0" xfId="11" applyNumberFormat="1" applyFont="1" applyBorder="1" applyAlignment="1" applyProtection="1">
      <alignment horizontal="right"/>
      <protection locked="0"/>
    </xf>
    <xf numFmtId="0" fontId="8" fillId="0" borderId="0" xfId="7" applyNumberFormat="1" applyFont="1" applyAlignment="1" applyProtection="1">
      <alignment horizontal="center" wrapText="1"/>
      <protection locked="0"/>
    </xf>
    <xf numFmtId="0" fontId="6" fillId="0" borderId="0" xfId="10" applyNumberFormat="1" applyFont="1" applyProtection="1">
      <alignment horizontal="center"/>
      <protection locked="0"/>
    </xf>
    <xf numFmtId="0" fontId="6" fillId="0" borderId="0" xfId="10" applyFont="1">
      <alignment horizontal="center"/>
    </xf>
    <xf numFmtId="0" fontId="9" fillId="6" borderId="0" xfId="0" applyFont="1" applyFill="1" applyBorder="1" applyAlignment="1">
      <alignment horizontal="left" vertical="top" wrapText="1"/>
    </xf>
    <xf numFmtId="0" fontId="6" fillId="0" borderId="5" xfId="13" applyNumberFormat="1" applyFont="1" applyBorder="1" applyAlignment="1" applyProtection="1">
      <alignment horizontal="center" vertical="top" wrapText="1"/>
      <protection locked="0"/>
    </xf>
    <xf numFmtId="0" fontId="6" fillId="0" borderId="5" xfId="13" applyFont="1" applyBorder="1" applyAlignment="1">
      <alignment horizontal="center" vertical="top" wrapText="1"/>
    </xf>
    <xf numFmtId="0" fontId="6" fillId="0" borderId="5" xfId="13" applyNumberFormat="1" applyFont="1" applyFill="1" applyBorder="1" applyAlignment="1" applyProtection="1">
      <alignment horizontal="center" vertical="top" wrapText="1"/>
      <protection locked="0"/>
    </xf>
    <xf numFmtId="0" fontId="6" fillId="0" borderId="5" xfId="13" applyFont="1" applyFill="1" applyBorder="1" applyAlignment="1">
      <alignment horizontal="center" vertical="top" wrapText="1"/>
    </xf>
    <xf numFmtId="0" fontId="7" fillId="0" borderId="5" xfId="25" applyNumberFormat="1" applyFont="1" applyBorder="1" applyProtection="1">
      <alignment vertical="top" wrapText="1"/>
      <protection locked="0"/>
    </xf>
    <xf numFmtId="49" fontId="7" fillId="0" borderId="5" xfId="16" applyNumberFormat="1" applyFont="1" applyBorder="1" applyProtection="1">
      <alignment horizontal="center" vertical="top" shrinkToFit="1"/>
      <protection locked="0"/>
    </xf>
    <xf numFmtId="4" fontId="7" fillId="5" borderId="5" xfId="26" applyNumberFormat="1" applyFont="1" applyFill="1" applyBorder="1" applyProtection="1">
      <alignment horizontal="right" vertical="top" shrinkToFit="1"/>
      <protection locked="0"/>
    </xf>
    <xf numFmtId="4" fontId="7" fillId="5" borderId="5" xfId="26" applyNumberFormat="1" applyFont="1" applyFill="1" applyBorder="1" applyAlignment="1" applyProtection="1">
      <alignment horizontal="center" vertical="top" shrinkToFit="1"/>
      <protection locked="0"/>
    </xf>
    <xf numFmtId="49" fontId="10" fillId="0" borderId="5" xfId="16" applyNumberFormat="1" applyFont="1" applyFill="1" applyBorder="1" applyProtection="1">
      <alignment horizontal="center" vertical="top" shrinkToFit="1"/>
      <protection locked="0"/>
    </xf>
    <xf numFmtId="0" fontId="6" fillId="0" borderId="5" xfId="20" applyNumberFormat="1" applyFont="1" applyBorder="1" applyAlignment="1" applyProtection="1">
      <alignment horizontal="left" vertical="top" wrapText="1"/>
      <protection locked="0"/>
    </xf>
    <xf numFmtId="0" fontId="6" fillId="0" borderId="5" xfId="20" applyFont="1" applyBorder="1" applyAlignment="1">
      <alignment horizontal="left" vertical="top" wrapText="1"/>
    </xf>
    <xf numFmtId="4" fontId="6" fillId="5" borderId="5" xfId="21" applyNumberFormat="1" applyFont="1" applyFill="1" applyBorder="1" applyProtection="1">
      <alignment horizontal="right" vertical="top" shrinkToFit="1"/>
      <protection locked="0"/>
    </xf>
    <xf numFmtId="4" fontId="6" fillId="5" borderId="5" xfId="26" applyNumberFormat="1" applyFont="1" applyFill="1" applyBorder="1" applyProtection="1">
      <alignment horizontal="right" vertical="top" shrinkToFit="1"/>
      <protection locked="0"/>
    </xf>
  </cellXfs>
  <cellStyles count="32">
    <cellStyle name="br" xfId="1"/>
    <cellStyle name="col" xfId="2"/>
    <cellStyle name="style0" xfId="3"/>
    <cellStyle name="td" xfId="4"/>
    <cellStyle name="tr" xfId="5"/>
    <cellStyle name="xl21" xfId="6"/>
    <cellStyle name="xl22" xfId="7"/>
    <cellStyle name="xl23" xfId="8"/>
    <cellStyle name="xl24" xfId="9"/>
    <cellStyle name="xl25" xfId="10"/>
    <cellStyle name="xl26" xfId="11"/>
    <cellStyle name="xl27" xfId="12"/>
    <cellStyle name="xl28" xfId="13"/>
    <cellStyle name="xl29" xfId="14"/>
    <cellStyle name="xl30" xfId="15"/>
    <cellStyle name="xl31" xfId="16"/>
    <cellStyle name="xl32" xfId="17"/>
    <cellStyle name="xl33" xfId="18"/>
    <cellStyle name="xl34" xfId="19"/>
    <cellStyle name="xl35" xfId="20"/>
    <cellStyle name="xl36" xfId="21"/>
    <cellStyle name="xl37" xfId="22"/>
    <cellStyle name="xl38" xfId="23"/>
    <cellStyle name="xl39" xfId="24"/>
    <cellStyle name="xl40" xfId="25"/>
    <cellStyle name="xl41" xfId="26"/>
    <cellStyle name="xl42" xfId="27"/>
    <cellStyle name="xl43" xfId="28"/>
    <cellStyle name="xl44" xfId="29"/>
    <cellStyle name="xl45" xfId="30"/>
    <cellStyle name="xl46" xfId="31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autoPageBreaks="0" fitToPage="1"/>
  </sheetPr>
  <dimension ref="A1:Z44"/>
  <sheetViews>
    <sheetView showGridLines="0" tabSelected="1" workbookViewId="0">
      <pane ySplit="5" topLeftCell="A6" activePane="bottomLeft" state="frozen"/>
      <selection pane="bottomLeft" activeCell="H5" sqref="H5"/>
    </sheetView>
  </sheetViews>
  <sheetFormatPr defaultRowHeight="15"/>
  <cols>
    <col min="1" max="1" width="49.42578125" style="1" customWidth="1"/>
    <col min="2" max="2" width="9.7109375" style="1" customWidth="1"/>
    <col min="3" max="3" width="21.7109375" style="1" customWidth="1"/>
    <col min="4" max="4" width="19.28515625" style="1" customWidth="1"/>
    <col min="5" max="5" width="18.28515625" style="1" customWidth="1"/>
    <col min="6" max="6" width="18.5703125" style="1" customWidth="1"/>
    <col min="7" max="16384" width="9.140625" style="1"/>
  </cols>
  <sheetData>
    <row r="1" spans="1:6" ht="73.5" customHeight="1">
      <c r="A1" s="7" t="s">
        <v>81</v>
      </c>
      <c r="B1" s="7"/>
      <c r="C1" s="7"/>
      <c r="D1" s="7"/>
      <c r="E1" s="7"/>
      <c r="F1" s="7"/>
    </row>
    <row r="2" spans="1:6" ht="15.75" customHeight="1">
      <c r="A2" s="8"/>
      <c r="B2" s="9"/>
      <c r="C2" s="9"/>
      <c r="D2" s="9"/>
      <c r="E2" s="9"/>
    </row>
    <row r="3" spans="1:6" ht="12.75" customHeight="1">
      <c r="A3" s="6" t="s">
        <v>73</v>
      </c>
      <c r="B3" s="6"/>
      <c r="C3" s="6"/>
      <c r="D3" s="6"/>
      <c r="E3" s="6"/>
      <c r="F3" s="6"/>
    </row>
    <row r="4" spans="1:6" ht="26.25" customHeight="1">
      <c r="A4" s="4" t="s">
        <v>0</v>
      </c>
      <c r="B4" s="4" t="s">
        <v>74</v>
      </c>
      <c r="C4" s="11" t="s">
        <v>77</v>
      </c>
      <c r="D4" s="13" t="s">
        <v>78</v>
      </c>
      <c r="E4" s="11" t="s">
        <v>79</v>
      </c>
      <c r="F4" s="11" t="s">
        <v>80</v>
      </c>
    </row>
    <row r="5" spans="1:6" ht="93" customHeight="1">
      <c r="A5" s="5"/>
      <c r="B5" s="5"/>
      <c r="C5" s="12"/>
      <c r="D5" s="14"/>
      <c r="E5" s="12"/>
      <c r="F5" s="12"/>
    </row>
    <row r="6" spans="1:6" s="3" customFormat="1" ht="111.75" customHeight="1">
      <c r="A6" s="15" t="s">
        <v>1</v>
      </c>
      <c r="B6" s="16" t="s">
        <v>2</v>
      </c>
      <c r="C6" s="17">
        <v>905939.8</v>
      </c>
      <c r="D6" s="17">
        <v>0</v>
      </c>
      <c r="E6" s="17">
        <v>0</v>
      </c>
      <c r="F6" s="17">
        <f>(E6-C6)*100/C6</f>
        <v>-100</v>
      </c>
    </row>
    <row r="7" spans="1:6" s="3" customFormat="1" ht="168" customHeight="1">
      <c r="A7" s="15" t="s">
        <v>3</v>
      </c>
      <c r="B7" s="16" t="s">
        <v>4</v>
      </c>
      <c r="C7" s="17">
        <v>9517602.5</v>
      </c>
      <c r="D7" s="17">
        <v>10963954.617590001</v>
      </c>
      <c r="E7" s="17">
        <v>10680080.3301</v>
      </c>
      <c r="F7" s="17">
        <f>(E7-C7)*100/C7</f>
        <v>12.213977523226042</v>
      </c>
    </row>
    <row r="8" spans="1:6" s="3" customFormat="1" ht="119.25" customHeight="1">
      <c r="A8" s="15" t="s">
        <v>5</v>
      </c>
      <c r="B8" s="16" t="s">
        <v>6</v>
      </c>
      <c r="C8" s="17">
        <v>665261.80000000005</v>
      </c>
      <c r="D8" s="17">
        <v>0</v>
      </c>
      <c r="E8" s="17">
        <v>0</v>
      </c>
      <c r="F8" s="17">
        <f>(E8-C8)*100/C8</f>
        <v>-100</v>
      </c>
    </row>
    <row r="9" spans="1:6" ht="45" customHeight="1">
      <c r="A9" s="15" t="s">
        <v>7</v>
      </c>
      <c r="B9" s="16" t="s">
        <v>8</v>
      </c>
      <c r="C9" s="17">
        <v>15057049</v>
      </c>
      <c r="D9" s="17">
        <v>18789221.990529999</v>
      </c>
      <c r="E9" s="17">
        <v>18212632.50282</v>
      </c>
      <c r="F9" s="17">
        <f>(E9-C9)*100/C9</f>
        <v>20.957516328863644</v>
      </c>
    </row>
    <row r="10" spans="1:6" ht="120" customHeight="1">
      <c r="A10" s="15" t="s">
        <v>9</v>
      </c>
      <c r="B10" s="16" t="s">
        <v>10</v>
      </c>
      <c r="C10" s="17">
        <v>30523.9</v>
      </c>
      <c r="D10" s="17">
        <v>0</v>
      </c>
      <c r="E10" s="17">
        <v>0</v>
      </c>
      <c r="F10" s="17">
        <f>(E10-C10)*100/C10</f>
        <v>-100</v>
      </c>
    </row>
    <row r="11" spans="1:6" ht="122.25" customHeight="1">
      <c r="A11" s="15" t="s">
        <v>11</v>
      </c>
      <c r="B11" s="16" t="s">
        <v>12</v>
      </c>
      <c r="C11" s="17">
        <v>772297</v>
      </c>
      <c r="D11" s="17">
        <v>0</v>
      </c>
      <c r="E11" s="17">
        <v>0</v>
      </c>
      <c r="F11" s="17">
        <f>(E11-C11)*100/C11</f>
        <v>-100</v>
      </c>
    </row>
    <row r="12" spans="1:6" ht="107.25" customHeight="1">
      <c r="A12" s="15" t="s">
        <v>13</v>
      </c>
      <c r="B12" s="16" t="s">
        <v>14</v>
      </c>
      <c r="C12" s="17">
        <v>6590892</v>
      </c>
      <c r="D12" s="17">
        <v>2355.7577900000001</v>
      </c>
      <c r="E12" s="17">
        <v>2355.7577900000001</v>
      </c>
      <c r="F12" s="17">
        <f>(E12-C12)*100/C12</f>
        <v>-99.964257375329467</v>
      </c>
    </row>
    <row r="13" spans="1:6" ht="45" customHeight="1">
      <c r="A13" s="15" t="s">
        <v>15</v>
      </c>
      <c r="B13" s="16" t="s">
        <v>16</v>
      </c>
      <c r="C13" s="17">
        <v>786675.7</v>
      </c>
      <c r="D13" s="17">
        <v>789194.62844999996</v>
      </c>
      <c r="E13" s="17">
        <v>780584.44298000005</v>
      </c>
      <c r="F13" s="17">
        <f>(E13-C13)*100/C13</f>
        <v>-0.77430344168504295</v>
      </c>
    </row>
    <row r="14" spans="1:6" ht="110.25" customHeight="1">
      <c r="A14" s="15" t="s">
        <v>17</v>
      </c>
      <c r="B14" s="16" t="s">
        <v>18</v>
      </c>
      <c r="C14" s="17">
        <v>50957.7</v>
      </c>
      <c r="D14" s="17">
        <v>0</v>
      </c>
      <c r="E14" s="17">
        <v>0</v>
      </c>
      <c r="F14" s="17">
        <f>(E14-C14)*100/C14</f>
        <v>-100</v>
      </c>
    </row>
    <row r="15" spans="1:6" ht="132.75" customHeight="1">
      <c r="A15" s="15" t="s">
        <v>19</v>
      </c>
      <c r="B15" s="16" t="s">
        <v>20</v>
      </c>
      <c r="C15" s="17">
        <v>66320.899999999994</v>
      </c>
      <c r="D15" s="17">
        <v>83117.576000000001</v>
      </c>
      <c r="E15" s="17">
        <v>76944.512640000001</v>
      </c>
      <c r="F15" s="17">
        <f>(E15-C15)*100/C15</f>
        <v>16.018498904568556</v>
      </c>
    </row>
    <row r="16" spans="1:6" ht="116.25" customHeight="1">
      <c r="A16" s="15" t="s">
        <v>21</v>
      </c>
      <c r="B16" s="16" t="s">
        <v>22</v>
      </c>
      <c r="C16" s="17">
        <v>179405.6</v>
      </c>
      <c r="D16" s="17">
        <v>325775.86576999997</v>
      </c>
      <c r="E16" s="17">
        <v>284525.45144999999</v>
      </c>
      <c r="F16" s="17">
        <f>(E16-C16)*100/C16</f>
        <v>58.593405919324702</v>
      </c>
    </row>
    <row r="17" spans="1:6" ht="45" customHeight="1">
      <c r="A17" s="15" t="s">
        <v>23</v>
      </c>
      <c r="B17" s="16" t="s">
        <v>24</v>
      </c>
      <c r="C17" s="17">
        <v>114398.9</v>
      </c>
      <c r="D17" s="17">
        <v>122368.2</v>
      </c>
      <c r="E17" s="17">
        <v>115609.67823</v>
      </c>
      <c r="F17" s="17">
        <f>(E17-C17)*100/C17</f>
        <v>1.0583827554286018</v>
      </c>
    </row>
    <row r="18" spans="1:6" ht="90" customHeight="1">
      <c r="A18" s="15" t="s">
        <v>25</v>
      </c>
      <c r="B18" s="16" t="s">
        <v>26</v>
      </c>
      <c r="C18" s="17">
        <v>89913</v>
      </c>
      <c r="D18" s="17">
        <v>81870.8</v>
      </c>
      <c r="E18" s="17">
        <v>81486.207380000007</v>
      </c>
      <c r="F18" s="17">
        <f>(E18-C18)*100/C18</f>
        <v>-9.3721626683571824</v>
      </c>
    </row>
    <row r="19" spans="1:6" ht="75" customHeight="1">
      <c r="A19" s="15" t="s">
        <v>27</v>
      </c>
      <c r="B19" s="16" t="s">
        <v>28</v>
      </c>
      <c r="C19" s="17">
        <v>281584</v>
      </c>
      <c r="D19" s="17">
        <v>472421.23275000002</v>
      </c>
      <c r="E19" s="17">
        <v>416296.88478000002</v>
      </c>
      <c r="F19" s="17">
        <f>(E19-C19)*100/C19</f>
        <v>47.841100623614984</v>
      </c>
    </row>
    <row r="20" spans="1:6" ht="86.25" customHeight="1">
      <c r="A20" s="15" t="s">
        <v>29</v>
      </c>
      <c r="B20" s="16" t="s">
        <v>30</v>
      </c>
      <c r="C20" s="17">
        <v>108430.5</v>
      </c>
      <c r="D20" s="17">
        <v>153402.76800000001</v>
      </c>
      <c r="E20" s="17">
        <v>129382.83957</v>
      </c>
      <c r="F20" s="17">
        <f>(E20-C20)*100/C20</f>
        <v>19.323289637140839</v>
      </c>
    </row>
    <row r="21" spans="1:6" ht="86.25" customHeight="1">
      <c r="A21" s="15" t="s">
        <v>31</v>
      </c>
      <c r="B21" s="16" t="s">
        <v>32</v>
      </c>
      <c r="C21" s="17">
        <v>309145</v>
      </c>
      <c r="D21" s="17">
        <v>282812.40000000002</v>
      </c>
      <c r="E21" s="17">
        <v>273595.64487000002</v>
      </c>
      <c r="F21" s="17">
        <f>(E21-C21)*100/C21</f>
        <v>-11.499249585146124</v>
      </c>
    </row>
    <row r="22" spans="1:6" ht="90" customHeight="1">
      <c r="A22" s="15" t="s">
        <v>33</v>
      </c>
      <c r="B22" s="16" t="s">
        <v>34</v>
      </c>
      <c r="C22" s="17">
        <v>2801944.7</v>
      </c>
      <c r="D22" s="17">
        <v>4542566.0190000003</v>
      </c>
      <c r="E22" s="17">
        <v>3806377.03021</v>
      </c>
      <c r="F22" s="17">
        <f>(E22-C22)*100/C22</f>
        <v>35.847685723776053</v>
      </c>
    </row>
    <row r="23" spans="1:6" ht="123" customHeight="1">
      <c r="A23" s="15" t="s">
        <v>35</v>
      </c>
      <c r="B23" s="16" t="s">
        <v>36</v>
      </c>
      <c r="C23" s="17">
        <v>55905.7</v>
      </c>
      <c r="D23" s="17">
        <v>0</v>
      </c>
      <c r="E23" s="17">
        <v>0</v>
      </c>
      <c r="F23" s="17">
        <f>(E23-C23)*100/C23</f>
        <v>-100</v>
      </c>
    </row>
    <row r="24" spans="1:6" ht="86.25" customHeight="1">
      <c r="A24" s="15" t="s">
        <v>37</v>
      </c>
      <c r="B24" s="16" t="s">
        <v>38</v>
      </c>
      <c r="C24" s="17">
        <v>246352.4</v>
      </c>
      <c r="D24" s="17">
        <v>214342.6</v>
      </c>
      <c r="E24" s="17">
        <v>138197.20000000001</v>
      </c>
      <c r="F24" s="17">
        <f>(E24-C24)*100/C24</f>
        <v>-43.902637035401312</v>
      </c>
    </row>
    <row r="25" spans="1:6" ht="75" customHeight="1">
      <c r="A25" s="15" t="s">
        <v>39</v>
      </c>
      <c r="B25" s="16" t="s">
        <v>40</v>
      </c>
      <c r="C25" s="17">
        <v>124610.9</v>
      </c>
      <c r="D25" s="17">
        <v>183731.139</v>
      </c>
      <c r="E25" s="17">
        <v>71143.419049999997</v>
      </c>
      <c r="F25" s="17">
        <f>(E25-C25)*100/C25</f>
        <v>-42.907547373464119</v>
      </c>
    </row>
    <row r="26" spans="1:6" ht="83.25" customHeight="1">
      <c r="A26" s="15" t="s">
        <v>41</v>
      </c>
      <c r="B26" s="16" t="s">
        <v>42</v>
      </c>
      <c r="C26" s="17">
        <v>4193851.5</v>
      </c>
      <c r="D26" s="17">
        <v>5607121.4342099996</v>
      </c>
      <c r="E26" s="17">
        <v>4552446.9622499999</v>
      </c>
      <c r="F26" s="17">
        <f>(E26-C26)*100/C26</f>
        <v>8.5505045243018234</v>
      </c>
    </row>
    <row r="27" spans="1:6" ht="75" customHeight="1">
      <c r="A27" s="15" t="s">
        <v>43</v>
      </c>
      <c r="B27" s="16" t="s">
        <v>44</v>
      </c>
      <c r="C27" s="17">
        <v>3425958.3</v>
      </c>
      <c r="D27" s="17">
        <v>13319.9</v>
      </c>
      <c r="E27" s="17">
        <v>13090.105460000001</v>
      </c>
      <c r="F27" s="17">
        <f>(E27-C27)*100/C27</f>
        <v>-99.617914045830602</v>
      </c>
    </row>
    <row r="28" spans="1:6" ht="75" customHeight="1">
      <c r="A28" s="15" t="s">
        <v>45</v>
      </c>
      <c r="B28" s="16" t="s">
        <v>46</v>
      </c>
      <c r="C28" s="17">
        <v>157491.9</v>
      </c>
      <c r="D28" s="17">
        <v>155538.70000000001</v>
      </c>
      <c r="E28" s="17">
        <v>109130.4114</v>
      </c>
      <c r="F28" s="17">
        <f>(E28-C28)*100/C28</f>
        <v>-30.707286279484848</v>
      </c>
    </row>
    <row r="29" spans="1:6" ht="120" customHeight="1">
      <c r="A29" s="15" t="s">
        <v>47</v>
      </c>
      <c r="B29" s="16" t="s">
        <v>48</v>
      </c>
      <c r="C29" s="17">
        <v>17397.8</v>
      </c>
      <c r="D29" s="17">
        <v>19089.5</v>
      </c>
      <c r="E29" s="17">
        <v>17682.83611</v>
      </c>
      <c r="F29" s="17">
        <f>(E29-C29)*100/C29</f>
        <v>1.6383457103771795</v>
      </c>
    </row>
    <row r="30" spans="1:6" ht="60" customHeight="1">
      <c r="A30" s="15" t="s">
        <v>49</v>
      </c>
      <c r="B30" s="16" t="s">
        <v>50</v>
      </c>
      <c r="C30" s="17">
        <v>55502.6</v>
      </c>
      <c r="D30" s="17">
        <v>49643.208899999998</v>
      </c>
      <c r="E30" s="17">
        <v>41024.372230000001</v>
      </c>
      <c r="F30" s="17">
        <f>(E30-C30)*100/C30</f>
        <v>-26.085674851268227</v>
      </c>
    </row>
    <row r="31" spans="1:6" ht="98.25" customHeight="1">
      <c r="A31" s="15" t="s">
        <v>51</v>
      </c>
      <c r="B31" s="16" t="s">
        <v>52</v>
      </c>
      <c r="C31" s="17">
        <v>7851102.9000000004</v>
      </c>
      <c r="D31" s="17">
        <v>6277532.7203299999</v>
      </c>
      <c r="E31" s="17">
        <v>5776565.4258899996</v>
      </c>
      <c r="F31" s="17">
        <f>(E31-C31)*100/C31</f>
        <v>-26.42351654963025</v>
      </c>
    </row>
    <row r="32" spans="1:6" ht="120" customHeight="1">
      <c r="A32" s="15" t="s">
        <v>53</v>
      </c>
      <c r="B32" s="16" t="s">
        <v>54</v>
      </c>
      <c r="C32" s="17">
        <v>562991.9</v>
      </c>
      <c r="D32" s="17">
        <v>584996.76699999999</v>
      </c>
      <c r="E32" s="17">
        <v>564622.43896000006</v>
      </c>
      <c r="F32" s="17">
        <f>(E32-C32)*100/C32</f>
        <v>0.28962032313431763</v>
      </c>
    </row>
    <row r="33" spans="1:6" ht="75" customHeight="1">
      <c r="A33" s="15" t="s">
        <v>55</v>
      </c>
      <c r="B33" s="16" t="s">
        <v>56</v>
      </c>
      <c r="C33" s="17">
        <v>0</v>
      </c>
      <c r="D33" s="17">
        <v>28541</v>
      </c>
      <c r="E33" s="17">
        <v>18541.791000000001</v>
      </c>
      <c r="F33" s="18" t="s">
        <v>76</v>
      </c>
    </row>
    <row r="34" spans="1:6" ht="75" customHeight="1">
      <c r="A34" s="15" t="s">
        <v>57</v>
      </c>
      <c r="B34" s="16" t="s">
        <v>58</v>
      </c>
      <c r="C34" s="17">
        <v>0</v>
      </c>
      <c r="D34" s="17">
        <v>6686.5</v>
      </c>
      <c r="E34" s="17">
        <v>4219.27178</v>
      </c>
      <c r="F34" s="18" t="s">
        <v>76</v>
      </c>
    </row>
    <row r="35" spans="1:6" ht="45" customHeight="1">
      <c r="A35" s="15" t="s">
        <v>59</v>
      </c>
      <c r="B35" s="16" t="s">
        <v>60</v>
      </c>
      <c r="C35" s="17">
        <v>0</v>
      </c>
      <c r="D35" s="17">
        <v>7854252.6030000001</v>
      </c>
      <c r="E35" s="17">
        <v>7685015.6012000004</v>
      </c>
      <c r="F35" s="18" t="s">
        <v>76</v>
      </c>
    </row>
    <row r="36" spans="1:6" ht="60" customHeight="1">
      <c r="A36" s="15" t="s">
        <v>61</v>
      </c>
      <c r="B36" s="16" t="s">
        <v>62</v>
      </c>
      <c r="C36" s="17">
        <v>0</v>
      </c>
      <c r="D36" s="17">
        <v>975710.049</v>
      </c>
      <c r="E36" s="17">
        <v>803291.82799999998</v>
      </c>
      <c r="F36" s="18" t="s">
        <v>76</v>
      </c>
    </row>
    <row r="37" spans="1:6" ht="75" customHeight="1">
      <c r="A37" s="15" t="s">
        <v>63</v>
      </c>
      <c r="B37" s="16" t="s">
        <v>64</v>
      </c>
      <c r="C37" s="17">
        <v>0</v>
      </c>
      <c r="D37" s="17">
        <v>797444.33716999996</v>
      </c>
      <c r="E37" s="17">
        <v>772218.47328000003</v>
      </c>
      <c r="F37" s="18" t="s">
        <v>76</v>
      </c>
    </row>
    <row r="38" spans="1:6" ht="60" customHeight="1">
      <c r="A38" s="15" t="s">
        <v>65</v>
      </c>
      <c r="B38" s="16" t="s">
        <v>66</v>
      </c>
      <c r="C38" s="17">
        <v>0</v>
      </c>
      <c r="D38" s="17">
        <v>1965200.3285600001</v>
      </c>
      <c r="E38" s="17">
        <v>1448378.06314</v>
      </c>
      <c r="F38" s="18" t="s">
        <v>76</v>
      </c>
    </row>
    <row r="39" spans="1:6" ht="45" customHeight="1">
      <c r="A39" s="15" t="s">
        <v>67</v>
      </c>
      <c r="B39" s="16" t="s">
        <v>68</v>
      </c>
      <c r="C39" s="17">
        <v>0</v>
      </c>
      <c r="D39" s="17">
        <v>225932.4</v>
      </c>
      <c r="E39" s="17">
        <v>215796.05848000001</v>
      </c>
      <c r="F39" s="18" t="s">
        <v>76</v>
      </c>
    </row>
    <row r="40" spans="1:6" ht="75" customHeight="1">
      <c r="A40" s="15" t="s">
        <v>69</v>
      </c>
      <c r="B40" s="16" t="s">
        <v>70</v>
      </c>
      <c r="C40" s="17">
        <v>0</v>
      </c>
      <c r="D40" s="17">
        <v>2851423.0000300002</v>
      </c>
      <c r="E40" s="17">
        <v>2226086.6326299999</v>
      </c>
      <c r="F40" s="18" t="s">
        <v>76</v>
      </c>
    </row>
    <row r="41" spans="1:6" ht="30" hidden="1" customHeight="1">
      <c r="A41" s="15" t="s">
        <v>71</v>
      </c>
      <c r="B41" s="19" t="s">
        <v>72</v>
      </c>
      <c r="C41" s="17">
        <v>1621365.1</v>
      </c>
      <c r="D41" s="17">
        <v>2217976.5635299999</v>
      </c>
      <c r="E41" s="17">
        <v>1842050.9641499999</v>
      </c>
      <c r="F41" s="17">
        <f>(E41-C41)*100/C41</f>
        <v>13.611114742139188</v>
      </c>
    </row>
    <row r="42" spans="1:6" ht="36" customHeight="1">
      <c r="A42" s="20" t="s">
        <v>75</v>
      </c>
      <c r="B42" s="21"/>
      <c r="C42" s="22">
        <f>56640873-C41</f>
        <v>55019507.899999999</v>
      </c>
      <c r="D42" s="22">
        <f>66637544.60661-D41</f>
        <v>64419568.043080002</v>
      </c>
      <c r="E42" s="22">
        <f>61159373.13783-E41</f>
        <v>59317322.17368</v>
      </c>
      <c r="F42" s="23">
        <f>(E42-C42)*100/C42</f>
        <v>7.8114371387898247</v>
      </c>
    </row>
    <row r="43" spans="1:6" ht="12.75" customHeight="1">
      <c r="A43" s="2"/>
      <c r="B43" s="2"/>
      <c r="C43" s="2"/>
      <c r="D43" s="2"/>
      <c r="E43" s="2"/>
    </row>
    <row r="44" spans="1:6" ht="18.75" customHeight="1">
      <c r="A44" s="10"/>
      <c r="B44" s="10"/>
      <c r="C44" s="10"/>
      <c r="D44" s="10"/>
      <c r="E44" s="10"/>
      <c r="F44" s="10"/>
    </row>
  </sheetData>
  <mergeCells count="11">
    <mergeCell ref="A42:B42"/>
    <mergeCell ref="A44:F44"/>
    <mergeCell ref="E4:E5"/>
    <mergeCell ref="F4:F5"/>
    <mergeCell ref="C4:C5"/>
    <mergeCell ref="D4:D5"/>
    <mergeCell ref="A3:F3"/>
    <mergeCell ref="A1:F1"/>
    <mergeCell ref="A2:E2"/>
    <mergeCell ref="A4:A5"/>
    <mergeCell ref="B4:B5"/>
  </mergeCells>
  <pageMargins left="0.78740157480314965" right="0.59055118110236227" top="0.59055118110236227" bottom="0.59055118110236227" header="0.39370078740157483" footer="0.39370078740157483"/>
  <pageSetup paperSize="9" scale="95" fitToHeight="200" orientation="landscape" errors="blank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7"/>
    <Parameter Name="ReportMode" Type="System.Int32" Value="7"/>
  </Parameters>
</MailMerge>
</file>

<file path=customXml/itemProps1.xml><?xml version="1.0" encoding="utf-8"?>
<ds:datastoreItem xmlns:ds="http://schemas.openxmlformats.org/officeDocument/2006/customXml" ds:itemID="{BAF24E12-A848-4233-800E-AB3A2A8CBF53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без учета счетов бюджета</vt:lpstr>
      <vt:lpstr>'без учета счетов бюджета'!Заголовки_для_печати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Кубашева Лилия Шамилевна</dc:creator>
  <cp:lastModifiedBy>Kubasheva</cp:lastModifiedBy>
  <cp:lastPrinted>2016-06-10T11:49:54Z</cp:lastPrinted>
  <dcterms:created xsi:type="dcterms:W3CDTF">2016-05-25T09:35:28Z</dcterms:created>
  <dcterms:modified xsi:type="dcterms:W3CDTF">2016-06-10T11:57:38Z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eport Name">
    <vt:lpwstr>C:\Users\kubasheva\AppData\Local\Кейсистемс\Бюджет-КС\ReportManager\sqr_info_isp_budg_2.xls</vt:lpwstr>
  </property>
</Properties>
</file>